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social distancing" sheetId="1" r:id="rId1"/>
    <sheet name="social nearing" sheetId="2" r:id="rId2"/>
    <sheet name="Zahnarzt ohne FFP3" sheetId="3" r:id="rId3"/>
  </sheets>
  <calcPr calcId="145621"/>
</workbook>
</file>

<file path=xl/calcChain.xml><?xml version="1.0" encoding="utf-8"?>
<calcChain xmlns="http://schemas.openxmlformats.org/spreadsheetml/2006/main">
  <c r="B9" i="3" l="1"/>
  <c r="C9" i="3" s="1"/>
  <c r="E9" i="3" l="1"/>
  <c r="G9" i="3" s="1"/>
  <c r="I9" i="3" s="1"/>
  <c r="K9" i="3" l="1"/>
  <c r="M9" i="3" s="1"/>
  <c r="O9" i="3" s="1"/>
  <c r="P9" i="3" s="1"/>
  <c r="B9" i="2" l="1"/>
  <c r="C9" i="2" s="1"/>
  <c r="B9" i="1"/>
  <c r="C9" i="1" s="1"/>
  <c r="E9" i="1" l="1"/>
  <c r="G9" i="1" s="1"/>
  <c r="I9" i="1" s="1"/>
  <c r="K9" i="1"/>
  <c r="M9" i="1" s="1"/>
  <c r="O9" i="1" s="1"/>
  <c r="P9" i="1" s="1"/>
  <c r="K9" i="2"/>
  <c r="M9" i="2" s="1"/>
  <c r="O9" i="2" s="1"/>
  <c r="P9" i="2" s="1"/>
  <c r="E9" i="2"/>
  <c r="G9" i="2" s="1"/>
  <c r="I9" i="2" s="1"/>
</calcChain>
</file>

<file path=xl/sharedStrings.xml><?xml version="1.0" encoding="utf-8"?>
<sst xmlns="http://schemas.openxmlformats.org/spreadsheetml/2006/main" count="72" uniqueCount="25">
  <si>
    <t>Inkubatoren aus Tag 1 - 3.5</t>
  </si>
  <si>
    <t>Inkubatoren aus Tag 3.5 - 7</t>
  </si>
  <si>
    <t>Inkubatoren aus Tag 7 - 11.5</t>
  </si>
  <si>
    <t>Inkubatoren aus Tag 11.5 - 14</t>
  </si>
  <si>
    <t>unbekannte symptomlose Infektionsträger</t>
  </si>
  <si>
    <t>Infektionsträger insgesamt</t>
  </si>
  <si>
    <t>Infektionsrate</t>
  </si>
  <si>
    <t>Faktor nach Art der Exposition</t>
  </si>
  <si>
    <t>Datum:</t>
  </si>
  <si>
    <t>Expositionsart:</t>
  </si>
  <si>
    <t>Mehrungsfaktor</t>
  </si>
  <si>
    <t>Infektionsträger am Anfang der Inkubationszeit</t>
  </si>
  <si>
    <t>Infektionsrisiko</t>
  </si>
  <si>
    <t>Infektionsrisiko in %</t>
  </si>
  <si>
    <t>Region:</t>
  </si>
  <si>
    <t>BRD</t>
  </si>
  <si>
    <t>Berechnung des individuellen Infektionsrisikos mit Coronavirus Sars-Cov-2</t>
  </si>
  <si>
    <t>"social nearing"</t>
  </si>
  <si>
    <t>"social distancing"</t>
  </si>
  <si>
    <t>Zahnarzt ohne FFP3-Schutzausrüdtung</t>
  </si>
  <si>
    <t>Landkreis Garmisch-Partenkirchen</t>
  </si>
  <si>
    <t>bekannte Infektionen in der Region</t>
  </si>
  <si>
    <t>Bevölkerungszahl in der Region</t>
  </si>
  <si>
    <t>Bevölkerungszahl in  der Region</t>
  </si>
  <si>
    <t>Quelle: www.vulgo.de/html/corona.html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</si>
</sst>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/>
    <xf numFmtId="14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 textRotation="90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5" borderId="0" xfId="0" applyFont="1" applyFill="1"/>
    <xf numFmtId="0" fontId="1" fillId="6" borderId="0" xfId="0" applyNumberFormat="1" applyFont="1" applyFill="1" applyAlignment="1">
      <alignment horizontal="center" vertical="center" wrapText="1"/>
    </xf>
    <xf numFmtId="0" fontId="1" fillId="7" borderId="0" xfId="0" applyNumberFormat="1" applyFont="1" applyFill="1" applyAlignment="1">
      <alignment horizontal="center" vertical="center" wrapText="1"/>
    </xf>
    <xf numFmtId="0" fontId="1" fillId="8" borderId="0" xfId="0" applyNumberFormat="1" applyFont="1" applyFill="1" applyAlignment="1">
      <alignment horizontal="center" vertical="center" wrapText="1"/>
    </xf>
    <xf numFmtId="0" fontId="1" fillId="10" borderId="0" xfId="0" applyNumberFormat="1" applyFont="1" applyFill="1" applyAlignment="1">
      <alignment horizontal="center" vertical="center" wrapText="1"/>
    </xf>
    <xf numFmtId="0" fontId="0" fillId="5" borderId="0" xfId="0" applyFill="1"/>
    <xf numFmtId="0" fontId="3" fillId="9" borderId="0" xfId="0" applyNumberFormat="1" applyFont="1" applyFill="1" applyAlignment="1">
      <alignment horizontal="center" vertical="center" wrapText="1"/>
    </xf>
    <xf numFmtId="0" fontId="1" fillId="7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4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8" borderId="0" xfId="0" applyFont="1" applyFill="1" applyAlignment="1">
      <alignment horizontal="center" vertical="center" textRotation="90"/>
    </xf>
    <xf numFmtId="0" fontId="1" fillId="3" borderId="0" xfId="0" applyFont="1" applyFill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3" fillId="9" borderId="0" xfId="0" applyFont="1" applyFill="1" applyAlignment="1">
      <alignment horizontal="center" vertical="center" textRotation="90" wrapText="1"/>
    </xf>
    <xf numFmtId="0" fontId="1" fillId="6" borderId="0" xfId="0" applyFont="1" applyFill="1" applyAlignment="1">
      <alignment horizontal="center" vertical="center" textRotation="90" wrapText="1"/>
    </xf>
    <xf numFmtId="0" fontId="0" fillId="6" borderId="0" xfId="0" applyFill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10" borderId="0" xfId="0" applyFont="1" applyFill="1" applyAlignment="1"/>
    <xf numFmtId="0" fontId="0" fillId="10" borderId="0" xfId="0" applyFill="1" applyAlignme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10" borderId="0" xfId="0" applyFont="1" applyFill="1" applyAlignment="1">
      <alignment horizontal="center" vertical="center" textRotation="90" wrapText="1"/>
    </xf>
    <xf numFmtId="0" fontId="1" fillId="1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1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 vertical="center" textRotation="90" wrapText="1"/>
    </xf>
    <xf numFmtId="0" fontId="1" fillId="4" borderId="0" xfId="0" applyFont="1" applyFill="1" applyAlignment="1"/>
    <xf numFmtId="0" fontId="1" fillId="7" borderId="0" xfId="0" applyFont="1" applyFill="1" applyAlignment="1">
      <alignment horizontal="center" vertical="center" textRotation="90" wrapText="1"/>
    </xf>
    <xf numFmtId="0" fontId="1" fillId="9" borderId="0" xfId="0" applyFont="1" applyFill="1" applyAlignment="1">
      <alignment horizontal="center" vertic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D133507-CA53-4760-A651-0823FCE64BA6}" type="doc">
      <dgm:prSet loTypeId="urn:microsoft.com/office/officeart/2005/8/layout/pyramid2" loCatId="list" qsTypeId="urn:microsoft.com/office/officeart/2005/8/quickstyle/simple1" qsCatId="simple" csTypeId="urn:microsoft.com/office/officeart/2005/8/colors/accent1_2" csCatId="accent1" phldr="1"/>
      <dgm:spPr/>
    </dgm:pt>
    <dgm:pt modelId="{4373D191-DF35-4E82-9D24-D9181F36A5DD}">
      <dgm:prSet phldrT="[Text]" custT="1"/>
      <dgm:spPr/>
      <dgm:t>
        <a:bodyPr/>
        <a:lstStyle/>
        <a:p>
          <a:r>
            <a:rPr lang="de-DE" sz="1400" b="1"/>
            <a:t>Eintrag 2</a:t>
          </a:r>
        </a:p>
      </dgm:t>
    </dgm:pt>
    <dgm:pt modelId="{77AABDCB-9708-44F8-8087-73CAFCC399C4}" type="parTrans" cxnId="{F50EDE08-CF0D-4471-81D1-410EC211A0E2}">
      <dgm:prSet/>
      <dgm:spPr/>
      <dgm:t>
        <a:bodyPr/>
        <a:lstStyle/>
        <a:p>
          <a:endParaRPr lang="de-DE"/>
        </a:p>
      </dgm:t>
    </dgm:pt>
    <dgm:pt modelId="{170562E8-FE5B-4CFC-98BC-567B251349F0}" type="sibTrans" cxnId="{F50EDE08-CF0D-4471-81D1-410EC211A0E2}">
      <dgm:prSet/>
      <dgm:spPr/>
      <dgm:t>
        <a:bodyPr/>
        <a:lstStyle/>
        <a:p>
          <a:endParaRPr lang="de-DE"/>
        </a:p>
      </dgm:t>
    </dgm:pt>
    <dgm:pt modelId="{F6D615D0-8C1B-4F2A-A6DE-018BEC9F08F6}" type="pres">
      <dgm:prSet presAssocID="{FD133507-CA53-4760-A651-0823FCE64BA6}" presName="compositeShape" presStyleCnt="0">
        <dgm:presLayoutVars>
          <dgm:dir/>
          <dgm:resizeHandles/>
        </dgm:presLayoutVars>
      </dgm:prSet>
      <dgm:spPr/>
    </dgm:pt>
    <dgm:pt modelId="{62A4D080-80D3-4D1C-82A1-10558A4AC354}" type="pres">
      <dgm:prSet presAssocID="{FD133507-CA53-4760-A651-0823FCE64BA6}" presName="pyramid" presStyleLbl="node1" presStyleIdx="0" presStyleCnt="1" custAng="2399882" custScaleX="151524" custLinFactNeighborX="19938" custLinFactNeighborY="-905"/>
      <dgm:spPr/>
      <dgm:t>
        <a:bodyPr/>
        <a:lstStyle/>
        <a:p>
          <a:endParaRPr lang="de-DE"/>
        </a:p>
      </dgm:t>
    </dgm:pt>
    <dgm:pt modelId="{B4A0E16E-53C1-4B1B-B578-D53B3B17CF3D}" type="pres">
      <dgm:prSet presAssocID="{FD133507-CA53-4760-A651-0823FCE64BA6}" presName="theList" presStyleCnt="0"/>
      <dgm:spPr/>
    </dgm:pt>
    <dgm:pt modelId="{1A5843DB-00CA-414B-8095-B04B85359E6B}" type="pres">
      <dgm:prSet presAssocID="{4373D191-DF35-4E82-9D24-D9181F36A5DD}" presName="aNode" presStyleLbl="fgAcc1" presStyleIdx="0" presStyleCnt="1" custAng="2457569" custScaleX="225964" custScaleY="41641" custLinFactY="9808" custLinFactNeighborX="-46159" custLinFactNeighborY="100000">
        <dgm:presLayoutVars>
          <dgm:bulletEnabled val="1"/>
        </dgm:presLayoutVars>
      </dgm:prSet>
      <dgm:spPr/>
      <dgm:t>
        <a:bodyPr/>
        <a:lstStyle/>
        <a:p>
          <a:endParaRPr lang="de-DE"/>
        </a:p>
      </dgm:t>
    </dgm:pt>
    <dgm:pt modelId="{089E871A-1D50-4840-A3C7-7C13A3211703}" type="pres">
      <dgm:prSet presAssocID="{4373D191-DF35-4E82-9D24-D9181F36A5DD}" presName="aSpace" presStyleCnt="0"/>
      <dgm:spPr/>
    </dgm:pt>
  </dgm:ptLst>
  <dgm:cxnLst>
    <dgm:cxn modelId="{F50EDE08-CF0D-4471-81D1-410EC211A0E2}" srcId="{FD133507-CA53-4760-A651-0823FCE64BA6}" destId="{4373D191-DF35-4E82-9D24-D9181F36A5DD}" srcOrd="0" destOrd="0" parTransId="{77AABDCB-9708-44F8-8087-73CAFCC399C4}" sibTransId="{170562E8-FE5B-4CFC-98BC-567B251349F0}"/>
    <dgm:cxn modelId="{273C0E96-3A78-41F5-A2F3-623B1DD34286}" type="presOf" srcId="{FD133507-CA53-4760-A651-0823FCE64BA6}" destId="{F6D615D0-8C1B-4F2A-A6DE-018BEC9F08F6}" srcOrd="0" destOrd="0" presId="urn:microsoft.com/office/officeart/2005/8/layout/pyramid2"/>
    <dgm:cxn modelId="{C2BCC902-A5D1-48B3-992B-8D2413FC26FB}" type="presOf" srcId="{4373D191-DF35-4E82-9D24-D9181F36A5DD}" destId="{1A5843DB-00CA-414B-8095-B04B85359E6B}" srcOrd="0" destOrd="0" presId="urn:microsoft.com/office/officeart/2005/8/layout/pyramid2"/>
    <dgm:cxn modelId="{B218617E-A292-4F7D-A6A4-73439976EAB8}" type="presParOf" srcId="{F6D615D0-8C1B-4F2A-A6DE-018BEC9F08F6}" destId="{62A4D080-80D3-4D1C-82A1-10558A4AC354}" srcOrd="0" destOrd="0" presId="urn:microsoft.com/office/officeart/2005/8/layout/pyramid2"/>
    <dgm:cxn modelId="{0805EE12-D7B3-4DCD-AD5C-43A19BFE0E41}" type="presParOf" srcId="{F6D615D0-8C1B-4F2A-A6DE-018BEC9F08F6}" destId="{B4A0E16E-53C1-4B1B-B578-D53B3B17CF3D}" srcOrd="1" destOrd="0" presId="urn:microsoft.com/office/officeart/2005/8/layout/pyramid2"/>
    <dgm:cxn modelId="{7028C831-0B01-4529-9044-5640750D9738}" type="presParOf" srcId="{B4A0E16E-53C1-4B1B-B578-D53B3B17CF3D}" destId="{1A5843DB-00CA-414B-8095-B04B85359E6B}" srcOrd="0" destOrd="0" presId="urn:microsoft.com/office/officeart/2005/8/layout/pyramid2"/>
    <dgm:cxn modelId="{E83CA6D8-EAD3-4B9D-9C3B-AB1D2CF8EA87}" type="presParOf" srcId="{B4A0E16E-53C1-4B1B-B578-D53B3B17CF3D}" destId="{089E871A-1D50-4840-A3C7-7C13A3211703}" srcOrd="1" destOrd="0" presId="urn:microsoft.com/office/officeart/2005/8/layout/pyramid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D133507-CA53-4760-A651-0823FCE64BA6}" type="doc">
      <dgm:prSet loTypeId="urn:microsoft.com/office/officeart/2005/8/layout/pyramid2" loCatId="list" qsTypeId="urn:microsoft.com/office/officeart/2005/8/quickstyle/simple1" qsCatId="simple" csTypeId="urn:microsoft.com/office/officeart/2005/8/colors/accent1_2" csCatId="accent1" phldr="1"/>
      <dgm:spPr/>
    </dgm:pt>
    <dgm:pt modelId="{4373D191-DF35-4E82-9D24-D9181F36A5DD}">
      <dgm:prSet phldrT="[Text]" custT="1"/>
      <dgm:spPr/>
      <dgm:t>
        <a:bodyPr/>
        <a:lstStyle/>
        <a:p>
          <a:r>
            <a:rPr lang="de-DE" sz="1400" b="1"/>
            <a:t>Eintrag 2</a:t>
          </a:r>
        </a:p>
      </dgm:t>
    </dgm:pt>
    <dgm:pt modelId="{77AABDCB-9708-44F8-8087-73CAFCC399C4}" type="parTrans" cxnId="{F50EDE08-CF0D-4471-81D1-410EC211A0E2}">
      <dgm:prSet/>
      <dgm:spPr/>
      <dgm:t>
        <a:bodyPr/>
        <a:lstStyle/>
        <a:p>
          <a:endParaRPr lang="de-DE"/>
        </a:p>
      </dgm:t>
    </dgm:pt>
    <dgm:pt modelId="{170562E8-FE5B-4CFC-98BC-567B251349F0}" type="sibTrans" cxnId="{F50EDE08-CF0D-4471-81D1-410EC211A0E2}">
      <dgm:prSet/>
      <dgm:spPr/>
      <dgm:t>
        <a:bodyPr/>
        <a:lstStyle/>
        <a:p>
          <a:endParaRPr lang="de-DE"/>
        </a:p>
      </dgm:t>
    </dgm:pt>
    <dgm:pt modelId="{F6D615D0-8C1B-4F2A-A6DE-018BEC9F08F6}" type="pres">
      <dgm:prSet presAssocID="{FD133507-CA53-4760-A651-0823FCE64BA6}" presName="compositeShape" presStyleCnt="0">
        <dgm:presLayoutVars>
          <dgm:dir/>
          <dgm:resizeHandles/>
        </dgm:presLayoutVars>
      </dgm:prSet>
      <dgm:spPr/>
    </dgm:pt>
    <dgm:pt modelId="{62A4D080-80D3-4D1C-82A1-10558A4AC354}" type="pres">
      <dgm:prSet presAssocID="{FD133507-CA53-4760-A651-0823FCE64BA6}" presName="pyramid" presStyleLbl="node1" presStyleIdx="0" presStyleCnt="1" custAng="2399882" custScaleX="151524" custLinFactNeighborX="19938" custLinFactNeighborY="-905"/>
      <dgm:spPr/>
      <dgm:t>
        <a:bodyPr/>
        <a:lstStyle/>
        <a:p>
          <a:endParaRPr lang="de-DE"/>
        </a:p>
      </dgm:t>
    </dgm:pt>
    <dgm:pt modelId="{B4A0E16E-53C1-4B1B-B578-D53B3B17CF3D}" type="pres">
      <dgm:prSet presAssocID="{FD133507-CA53-4760-A651-0823FCE64BA6}" presName="theList" presStyleCnt="0"/>
      <dgm:spPr/>
    </dgm:pt>
    <dgm:pt modelId="{1A5843DB-00CA-414B-8095-B04B85359E6B}" type="pres">
      <dgm:prSet presAssocID="{4373D191-DF35-4E82-9D24-D9181F36A5DD}" presName="aNode" presStyleLbl="fgAcc1" presStyleIdx="0" presStyleCnt="1" custAng="2457569" custScaleX="225964" custScaleY="41641" custLinFactY="9808" custLinFactNeighborX="-46159" custLinFactNeighborY="100000">
        <dgm:presLayoutVars>
          <dgm:bulletEnabled val="1"/>
        </dgm:presLayoutVars>
      </dgm:prSet>
      <dgm:spPr/>
      <dgm:t>
        <a:bodyPr/>
        <a:lstStyle/>
        <a:p>
          <a:endParaRPr lang="de-DE"/>
        </a:p>
      </dgm:t>
    </dgm:pt>
    <dgm:pt modelId="{089E871A-1D50-4840-A3C7-7C13A3211703}" type="pres">
      <dgm:prSet presAssocID="{4373D191-DF35-4E82-9D24-D9181F36A5DD}" presName="aSpace" presStyleCnt="0"/>
      <dgm:spPr/>
    </dgm:pt>
  </dgm:ptLst>
  <dgm:cxnLst>
    <dgm:cxn modelId="{F50EDE08-CF0D-4471-81D1-410EC211A0E2}" srcId="{FD133507-CA53-4760-A651-0823FCE64BA6}" destId="{4373D191-DF35-4E82-9D24-D9181F36A5DD}" srcOrd="0" destOrd="0" parTransId="{77AABDCB-9708-44F8-8087-73CAFCC399C4}" sibTransId="{170562E8-FE5B-4CFC-98BC-567B251349F0}"/>
    <dgm:cxn modelId="{8880BCBF-94E3-489F-B374-7328936F5EA9}" type="presOf" srcId="{4373D191-DF35-4E82-9D24-D9181F36A5DD}" destId="{1A5843DB-00CA-414B-8095-B04B85359E6B}" srcOrd="0" destOrd="0" presId="urn:microsoft.com/office/officeart/2005/8/layout/pyramid2"/>
    <dgm:cxn modelId="{2D854E83-7AD4-4C9F-BA7C-970F87C4F129}" type="presOf" srcId="{FD133507-CA53-4760-A651-0823FCE64BA6}" destId="{F6D615D0-8C1B-4F2A-A6DE-018BEC9F08F6}" srcOrd="0" destOrd="0" presId="urn:microsoft.com/office/officeart/2005/8/layout/pyramid2"/>
    <dgm:cxn modelId="{3E1E6D8A-4BF9-4352-87EB-8919676DB645}" type="presParOf" srcId="{F6D615D0-8C1B-4F2A-A6DE-018BEC9F08F6}" destId="{62A4D080-80D3-4D1C-82A1-10558A4AC354}" srcOrd="0" destOrd="0" presId="urn:microsoft.com/office/officeart/2005/8/layout/pyramid2"/>
    <dgm:cxn modelId="{83EC50FC-CC64-467E-9609-004F6BE9B483}" type="presParOf" srcId="{F6D615D0-8C1B-4F2A-A6DE-018BEC9F08F6}" destId="{B4A0E16E-53C1-4B1B-B578-D53B3B17CF3D}" srcOrd="1" destOrd="0" presId="urn:microsoft.com/office/officeart/2005/8/layout/pyramid2"/>
    <dgm:cxn modelId="{7CC10F2F-FEEE-472E-9BFF-C6D51DD81316}" type="presParOf" srcId="{B4A0E16E-53C1-4B1B-B578-D53B3B17CF3D}" destId="{1A5843DB-00CA-414B-8095-B04B85359E6B}" srcOrd="0" destOrd="0" presId="urn:microsoft.com/office/officeart/2005/8/layout/pyramid2"/>
    <dgm:cxn modelId="{38F3856F-39F2-43A3-9743-432330DCB850}" type="presParOf" srcId="{B4A0E16E-53C1-4B1B-B578-D53B3B17CF3D}" destId="{089E871A-1D50-4840-A3C7-7C13A3211703}" srcOrd="1" destOrd="0" presId="urn:microsoft.com/office/officeart/2005/8/layout/pyramid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FD133507-CA53-4760-A651-0823FCE64BA6}" type="doc">
      <dgm:prSet loTypeId="urn:microsoft.com/office/officeart/2005/8/layout/pyramid2" loCatId="list" qsTypeId="urn:microsoft.com/office/officeart/2005/8/quickstyle/simple1" qsCatId="simple" csTypeId="urn:microsoft.com/office/officeart/2005/8/colors/accent1_2" csCatId="accent1" phldr="1"/>
      <dgm:spPr/>
    </dgm:pt>
    <dgm:pt modelId="{4373D191-DF35-4E82-9D24-D9181F36A5DD}">
      <dgm:prSet phldrT="[Text]" custT="1"/>
      <dgm:spPr/>
      <dgm:t>
        <a:bodyPr/>
        <a:lstStyle/>
        <a:p>
          <a:r>
            <a:rPr lang="de-DE" sz="1400" b="1"/>
            <a:t>Eintrag 1</a:t>
          </a:r>
        </a:p>
      </dgm:t>
    </dgm:pt>
    <dgm:pt modelId="{77AABDCB-9708-44F8-8087-73CAFCC399C4}" type="parTrans" cxnId="{F50EDE08-CF0D-4471-81D1-410EC211A0E2}">
      <dgm:prSet/>
      <dgm:spPr/>
      <dgm:t>
        <a:bodyPr/>
        <a:lstStyle/>
        <a:p>
          <a:endParaRPr lang="de-DE"/>
        </a:p>
      </dgm:t>
    </dgm:pt>
    <dgm:pt modelId="{170562E8-FE5B-4CFC-98BC-567B251349F0}" type="sibTrans" cxnId="{F50EDE08-CF0D-4471-81D1-410EC211A0E2}">
      <dgm:prSet/>
      <dgm:spPr/>
      <dgm:t>
        <a:bodyPr/>
        <a:lstStyle/>
        <a:p>
          <a:endParaRPr lang="de-DE"/>
        </a:p>
      </dgm:t>
    </dgm:pt>
    <dgm:pt modelId="{F6D615D0-8C1B-4F2A-A6DE-018BEC9F08F6}" type="pres">
      <dgm:prSet presAssocID="{FD133507-CA53-4760-A651-0823FCE64BA6}" presName="compositeShape" presStyleCnt="0">
        <dgm:presLayoutVars>
          <dgm:dir/>
          <dgm:resizeHandles/>
        </dgm:presLayoutVars>
      </dgm:prSet>
      <dgm:spPr/>
    </dgm:pt>
    <dgm:pt modelId="{62A4D080-80D3-4D1C-82A1-10558A4AC354}" type="pres">
      <dgm:prSet presAssocID="{FD133507-CA53-4760-A651-0823FCE64BA6}" presName="pyramid" presStyleLbl="node1" presStyleIdx="0" presStyleCnt="1" custAng="18884193" custScaleX="165000" custLinFactNeighborX="-14355" custLinFactNeighborY="-28959"/>
      <dgm:spPr/>
      <dgm:t>
        <a:bodyPr/>
        <a:lstStyle/>
        <a:p>
          <a:endParaRPr lang="de-DE"/>
        </a:p>
      </dgm:t>
    </dgm:pt>
    <dgm:pt modelId="{B4A0E16E-53C1-4B1B-B578-D53B3B17CF3D}" type="pres">
      <dgm:prSet presAssocID="{FD133507-CA53-4760-A651-0823FCE64BA6}" presName="theList" presStyleCnt="0"/>
      <dgm:spPr/>
    </dgm:pt>
    <dgm:pt modelId="{1A5843DB-00CA-414B-8095-B04B85359E6B}" type="pres">
      <dgm:prSet presAssocID="{4373D191-DF35-4E82-9D24-D9181F36A5DD}" presName="aNode" presStyleLbl="fgAcc1" presStyleIdx="0" presStyleCnt="1" custAng="19028613" custScaleX="225964" custScaleY="41641" custLinFactY="-2904" custLinFactNeighborX="-13383" custLinFactNeighborY="-100000">
        <dgm:presLayoutVars>
          <dgm:bulletEnabled val="1"/>
        </dgm:presLayoutVars>
      </dgm:prSet>
      <dgm:spPr/>
      <dgm:t>
        <a:bodyPr/>
        <a:lstStyle/>
        <a:p>
          <a:endParaRPr lang="de-DE"/>
        </a:p>
      </dgm:t>
    </dgm:pt>
    <dgm:pt modelId="{089E871A-1D50-4840-A3C7-7C13A3211703}" type="pres">
      <dgm:prSet presAssocID="{4373D191-DF35-4E82-9D24-D9181F36A5DD}" presName="aSpace" presStyleCnt="0"/>
      <dgm:spPr/>
    </dgm:pt>
  </dgm:ptLst>
  <dgm:cxnLst>
    <dgm:cxn modelId="{F50EDE08-CF0D-4471-81D1-410EC211A0E2}" srcId="{FD133507-CA53-4760-A651-0823FCE64BA6}" destId="{4373D191-DF35-4E82-9D24-D9181F36A5DD}" srcOrd="0" destOrd="0" parTransId="{77AABDCB-9708-44F8-8087-73CAFCC399C4}" sibTransId="{170562E8-FE5B-4CFC-98BC-567B251349F0}"/>
    <dgm:cxn modelId="{805EB4FE-7084-446D-A213-ED903558DF7A}" type="presOf" srcId="{4373D191-DF35-4E82-9D24-D9181F36A5DD}" destId="{1A5843DB-00CA-414B-8095-B04B85359E6B}" srcOrd="0" destOrd="0" presId="urn:microsoft.com/office/officeart/2005/8/layout/pyramid2"/>
    <dgm:cxn modelId="{A972444E-3256-4539-93F0-96254801EEC4}" type="presOf" srcId="{FD133507-CA53-4760-A651-0823FCE64BA6}" destId="{F6D615D0-8C1B-4F2A-A6DE-018BEC9F08F6}" srcOrd="0" destOrd="0" presId="urn:microsoft.com/office/officeart/2005/8/layout/pyramid2"/>
    <dgm:cxn modelId="{15DA7771-3503-446E-8F7A-B58EABA49E0D}" type="presParOf" srcId="{F6D615D0-8C1B-4F2A-A6DE-018BEC9F08F6}" destId="{62A4D080-80D3-4D1C-82A1-10558A4AC354}" srcOrd="0" destOrd="0" presId="urn:microsoft.com/office/officeart/2005/8/layout/pyramid2"/>
    <dgm:cxn modelId="{6F47B315-3D81-4BE8-97A4-F8DC0A5FADA2}" type="presParOf" srcId="{F6D615D0-8C1B-4F2A-A6DE-018BEC9F08F6}" destId="{B4A0E16E-53C1-4B1B-B578-D53B3B17CF3D}" srcOrd="1" destOrd="0" presId="urn:microsoft.com/office/officeart/2005/8/layout/pyramid2"/>
    <dgm:cxn modelId="{52B798FB-E4EA-4455-A404-5479ED5EEBE8}" type="presParOf" srcId="{B4A0E16E-53C1-4B1B-B578-D53B3B17CF3D}" destId="{1A5843DB-00CA-414B-8095-B04B85359E6B}" srcOrd="0" destOrd="0" presId="urn:microsoft.com/office/officeart/2005/8/layout/pyramid2"/>
    <dgm:cxn modelId="{A39916AE-6735-4313-A9EE-58604ECBD94E}" type="presParOf" srcId="{B4A0E16E-53C1-4B1B-B578-D53B3B17CF3D}" destId="{089E871A-1D50-4840-A3C7-7C13A3211703}" srcOrd="1" destOrd="0" presId="urn:microsoft.com/office/officeart/2005/8/layout/pyramid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FD133507-CA53-4760-A651-0823FCE64BA6}" type="doc">
      <dgm:prSet loTypeId="urn:microsoft.com/office/officeart/2005/8/layout/pyramid2" loCatId="list" qsTypeId="urn:microsoft.com/office/officeart/2005/8/quickstyle/simple1" qsCatId="simple" csTypeId="urn:microsoft.com/office/officeart/2005/8/colors/accent1_2" csCatId="accent1" phldr="1"/>
      <dgm:spPr/>
    </dgm:pt>
    <dgm:pt modelId="{4373D191-DF35-4E82-9D24-D9181F36A5DD}">
      <dgm:prSet phldrT="[Text]" custT="1"/>
      <dgm:spPr/>
      <dgm:t>
        <a:bodyPr/>
        <a:lstStyle/>
        <a:p>
          <a:r>
            <a:rPr lang="de-DE" sz="1400" b="1"/>
            <a:t>Eintrag 2</a:t>
          </a:r>
        </a:p>
      </dgm:t>
    </dgm:pt>
    <dgm:pt modelId="{77AABDCB-9708-44F8-8087-73CAFCC399C4}" type="parTrans" cxnId="{F50EDE08-CF0D-4471-81D1-410EC211A0E2}">
      <dgm:prSet/>
      <dgm:spPr/>
      <dgm:t>
        <a:bodyPr/>
        <a:lstStyle/>
        <a:p>
          <a:endParaRPr lang="de-DE"/>
        </a:p>
      </dgm:t>
    </dgm:pt>
    <dgm:pt modelId="{170562E8-FE5B-4CFC-98BC-567B251349F0}" type="sibTrans" cxnId="{F50EDE08-CF0D-4471-81D1-410EC211A0E2}">
      <dgm:prSet/>
      <dgm:spPr/>
      <dgm:t>
        <a:bodyPr/>
        <a:lstStyle/>
        <a:p>
          <a:endParaRPr lang="de-DE"/>
        </a:p>
      </dgm:t>
    </dgm:pt>
    <dgm:pt modelId="{F6D615D0-8C1B-4F2A-A6DE-018BEC9F08F6}" type="pres">
      <dgm:prSet presAssocID="{FD133507-CA53-4760-A651-0823FCE64BA6}" presName="compositeShape" presStyleCnt="0">
        <dgm:presLayoutVars>
          <dgm:dir/>
          <dgm:resizeHandles/>
        </dgm:presLayoutVars>
      </dgm:prSet>
      <dgm:spPr/>
    </dgm:pt>
    <dgm:pt modelId="{62A4D080-80D3-4D1C-82A1-10558A4AC354}" type="pres">
      <dgm:prSet presAssocID="{FD133507-CA53-4760-A651-0823FCE64BA6}" presName="pyramid" presStyleLbl="node1" presStyleIdx="0" presStyleCnt="1" custAng="2399882" custScaleX="151524" custLinFactNeighborX="-5582" custLinFactNeighborY="-11765"/>
      <dgm:spPr/>
      <dgm:t>
        <a:bodyPr/>
        <a:lstStyle/>
        <a:p>
          <a:endParaRPr lang="de-DE"/>
        </a:p>
      </dgm:t>
    </dgm:pt>
    <dgm:pt modelId="{B4A0E16E-53C1-4B1B-B578-D53B3B17CF3D}" type="pres">
      <dgm:prSet presAssocID="{FD133507-CA53-4760-A651-0823FCE64BA6}" presName="theList" presStyleCnt="0"/>
      <dgm:spPr/>
    </dgm:pt>
    <dgm:pt modelId="{1A5843DB-00CA-414B-8095-B04B85359E6B}" type="pres">
      <dgm:prSet presAssocID="{4373D191-DF35-4E82-9D24-D9181F36A5DD}" presName="aNode" presStyleLbl="fgAcc1" presStyleIdx="0" presStyleCnt="1" custAng="2457569" custScaleX="225964" custScaleY="41641" custLinFactY="1882" custLinFactNeighborX="-73153" custLinFactNeighborY="100000">
        <dgm:presLayoutVars>
          <dgm:bulletEnabled val="1"/>
        </dgm:presLayoutVars>
      </dgm:prSet>
      <dgm:spPr/>
      <dgm:t>
        <a:bodyPr/>
        <a:lstStyle/>
        <a:p>
          <a:endParaRPr lang="de-DE"/>
        </a:p>
      </dgm:t>
    </dgm:pt>
    <dgm:pt modelId="{089E871A-1D50-4840-A3C7-7C13A3211703}" type="pres">
      <dgm:prSet presAssocID="{4373D191-DF35-4E82-9D24-D9181F36A5DD}" presName="aSpace" presStyleCnt="0"/>
      <dgm:spPr/>
    </dgm:pt>
  </dgm:ptLst>
  <dgm:cxnLst>
    <dgm:cxn modelId="{F50EDE08-CF0D-4471-81D1-410EC211A0E2}" srcId="{FD133507-CA53-4760-A651-0823FCE64BA6}" destId="{4373D191-DF35-4E82-9D24-D9181F36A5DD}" srcOrd="0" destOrd="0" parTransId="{77AABDCB-9708-44F8-8087-73CAFCC399C4}" sibTransId="{170562E8-FE5B-4CFC-98BC-567B251349F0}"/>
    <dgm:cxn modelId="{89F42815-0E18-4342-B35C-C304D2F6C865}" type="presOf" srcId="{FD133507-CA53-4760-A651-0823FCE64BA6}" destId="{F6D615D0-8C1B-4F2A-A6DE-018BEC9F08F6}" srcOrd="0" destOrd="0" presId="urn:microsoft.com/office/officeart/2005/8/layout/pyramid2"/>
    <dgm:cxn modelId="{BBB223F7-0426-4767-A777-B2AB38AFB0D5}" type="presOf" srcId="{4373D191-DF35-4E82-9D24-D9181F36A5DD}" destId="{1A5843DB-00CA-414B-8095-B04B85359E6B}" srcOrd="0" destOrd="0" presId="urn:microsoft.com/office/officeart/2005/8/layout/pyramid2"/>
    <dgm:cxn modelId="{6D8FB7B3-DDE5-48E2-93B4-7A8A9716FA81}" type="presParOf" srcId="{F6D615D0-8C1B-4F2A-A6DE-018BEC9F08F6}" destId="{62A4D080-80D3-4D1C-82A1-10558A4AC354}" srcOrd="0" destOrd="0" presId="urn:microsoft.com/office/officeart/2005/8/layout/pyramid2"/>
    <dgm:cxn modelId="{8DFED51D-B82C-45DF-B244-94CD503146C1}" type="presParOf" srcId="{F6D615D0-8C1B-4F2A-A6DE-018BEC9F08F6}" destId="{B4A0E16E-53C1-4B1B-B578-D53B3B17CF3D}" srcOrd="1" destOrd="0" presId="urn:microsoft.com/office/officeart/2005/8/layout/pyramid2"/>
    <dgm:cxn modelId="{E6786E2E-7FA9-4CFE-8EE2-66E367480735}" type="presParOf" srcId="{B4A0E16E-53C1-4B1B-B578-D53B3B17CF3D}" destId="{1A5843DB-00CA-414B-8095-B04B85359E6B}" srcOrd="0" destOrd="0" presId="urn:microsoft.com/office/officeart/2005/8/layout/pyramid2"/>
    <dgm:cxn modelId="{73973972-D906-482A-8549-20BFEB6CF5E2}" type="presParOf" srcId="{B4A0E16E-53C1-4B1B-B578-D53B3B17CF3D}" destId="{089E871A-1D50-4840-A3C7-7C13A3211703}" srcOrd="1" destOrd="0" presId="urn:microsoft.com/office/officeart/2005/8/layout/pyramid2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2A4D080-80D3-4D1C-82A1-10558A4AC354}">
      <dsp:nvSpPr>
        <dsp:cNvPr id="0" name=""/>
        <dsp:cNvSpPr/>
      </dsp:nvSpPr>
      <dsp:spPr>
        <a:xfrm rot="2399882">
          <a:off x="28961" y="0"/>
          <a:ext cx="904878" cy="1052512"/>
        </a:xfrm>
        <a:prstGeom prst="triangl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5843DB-00CA-414B-8095-B04B85359E6B}">
      <dsp:nvSpPr>
        <dsp:cNvPr id="0" name=""/>
        <dsp:cNvSpPr/>
      </dsp:nvSpPr>
      <dsp:spPr>
        <a:xfrm rot="2457569">
          <a:off x="-61318" y="457623"/>
          <a:ext cx="877124" cy="350279"/>
        </a:xfrm>
        <a:prstGeom prst="round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1400" b="1" kern="1200"/>
            <a:t>Eintrag 2</a:t>
          </a:r>
        </a:p>
      </dsp:txBody>
      <dsp:txXfrm>
        <a:off x="-44219" y="474722"/>
        <a:ext cx="842926" cy="31608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2A4D080-80D3-4D1C-82A1-10558A4AC354}">
      <dsp:nvSpPr>
        <dsp:cNvPr id="0" name=""/>
        <dsp:cNvSpPr/>
      </dsp:nvSpPr>
      <dsp:spPr>
        <a:xfrm rot="2399882">
          <a:off x="28961" y="0"/>
          <a:ext cx="904878" cy="1052512"/>
        </a:xfrm>
        <a:prstGeom prst="triangl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5843DB-00CA-414B-8095-B04B85359E6B}">
      <dsp:nvSpPr>
        <dsp:cNvPr id="0" name=""/>
        <dsp:cNvSpPr/>
      </dsp:nvSpPr>
      <dsp:spPr>
        <a:xfrm rot="2457569">
          <a:off x="-61318" y="457623"/>
          <a:ext cx="877124" cy="350279"/>
        </a:xfrm>
        <a:prstGeom prst="round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1400" b="1" kern="1200"/>
            <a:t>Eintrag 2</a:t>
          </a:r>
        </a:p>
      </dsp:txBody>
      <dsp:txXfrm>
        <a:off x="-44219" y="474722"/>
        <a:ext cx="842926" cy="31608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2A4D080-80D3-4D1C-82A1-10558A4AC354}">
      <dsp:nvSpPr>
        <dsp:cNvPr id="0" name=""/>
        <dsp:cNvSpPr/>
      </dsp:nvSpPr>
      <dsp:spPr>
        <a:xfrm rot="18884193">
          <a:off x="-110224" y="-304797"/>
          <a:ext cx="985355" cy="1052512"/>
        </a:xfrm>
        <a:prstGeom prst="triangl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5843DB-00CA-414B-8095-B04B85359E6B}">
      <dsp:nvSpPr>
        <dsp:cNvPr id="0" name=""/>
        <dsp:cNvSpPr/>
      </dsp:nvSpPr>
      <dsp:spPr>
        <a:xfrm rot="19028613">
          <a:off x="86026" y="168966"/>
          <a:ext cx="877124" cy="350279"/>
        </a:xfrm>
        <a:prstGeom prst="round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1400" b="1" kern="1200"/>
            <a:t>Eintrag 1</a:t>
          </a:r>
        </a:p>
      </dsp:txBody>
      <dsp:txXfrm>
        <a:off x="103125" y="186065"/>
        <a:ext cx="842926" cy="31608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2A4D080-80D3-4D1C-82A1-10558A4AC354}">
      <dsp:nvSpPr>
        <dsp:cNvPr id="0" name=""/>
        <dsp:cNvSpPr/>
      </dsp:nvSpPr>
      <dsp:spPr>
        <a:xfrm rot="2399882">
          <a:off x="-123440" y="0"/>
          <a:ext cx="904878" cy="1052512"/>
        </a:xfrm>
        <a:prstGeom prst="triangl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5843DB-00CA-414B-8095-B04B85359E6B}">
      <dsp:nvSpPr>
        <dsp:cNvPr id="0" name=""/>
        <dsp:cNvSpPr/>
      </dsp:nvSpPr>
      <dsp:spPr>
        <a:xfrm rot="2457569">
          <a:off x="-166101" y="419522"/>
          <a:ext cx="877124" cy="350279"/>
        </a:xfrm>
        <a:prstGeom prst="round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de-DE" sz="1400" b="1" kern="1200"/>
            <a:t>Eintrag 2</a:t>
          </a:r>
        </a:p>
      </dsp:txBody>
      <dsp:txXfrm>
        <a:off x="-149002" y="436621"/>
        <a:ext cx="842926" cy="31608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yramid2">
  <dgm:title val=""/>
  <dgm:desc val=""/>
  <dgm:catLst>
    <dgm:cat type="pyramid" pri="3000"/>
    <dgm:cat type="list" pri="21000"/>
    <dgm:cat type="convert" pri="17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compositeShape">
    <dgm:alg type="composite"/>
    <dgm:shape xmlns:r="http://schemas.openxmlformats.org/officeDocument/2006/relationships" r:blip="">
      <dgm:adjLst/>
    </dgm:shape>
    <dgm:presOf/>
    <dgm:varLst>
      <dgm:dir/>
      <dgm:resizeHandles/>
    </dgm:varLst>
    <dgm:choose name="Name0">
      <dgm:if name="Name1" func="var" arg="dir" op="equ" val="norm">
        <dgm:constrLst>
          <dgm:constr type="w" for="ch" forName="pyramid" refType="h"/>
          <dgm:constr type="h" for="ch" forName="pyramid" refType="h"/>
          <dgm:constr type="h" for="ch" forName="theList" refType="h" fact="0.8"/>
          <dgm:constr type="w" for="ch" forName="theList" refType="h" fact="0.65"/>
          <dgm:constr type="ctrY" for="ch" forName="theList" refType="h" refFor="ch" refForName="pyramid" fact="0.5"/>
          <dgm:constr type="l" for="ch" forName="theList" refType="w" refFor="ch" refForName="pyramid" fact="0.5"/>
          <dgm:constr type="h" for="des" forName="aSpace" refType="h" fact="0.1"/>
        </dgm:constrLst>
      </dgm:if>
      <dgm:else name="Name2">
        <dgm:constrLst>
          <dgm:constr type="w" for="ch" forName="pyramid" refType="h"/>
          <dgm:constr type="h" for="ch" forName="pyramid" refType="h"/>
          <dgm:constr type="h" for="ch" forName="theList" refType="h" fact="0.8"/>
          <dgm:constr type="w" for="ch" forName="theList" refType="h" fact="0.65"/>
          <dgm:constr type="ctrY" for="ch" forName="theList" refType="h" refFor="ch" refForName="pyramid" fact="0.5"/>
          <dgm:constr type="r" for="ch" forName="theList" refType="w" refFor="ch" refForName="pyramid" fact="0.5"/>
          <dgm:constr type="h" for="des" forName="aSpace" refType="h" fact="0.1"/>
        </dgm:constrLst>
      </dgm:else>
    </dgm:choose>
    <dgm:ruleLst/>
    <dgm:choose name="Name3">
      <dgm:if name="Name4" axis="ch" ptType="node" func="cnt" op="gte" val="1">
        <dgm:layoutNode name="pyramid" styleLbl="node1">
          <dgm:alg type="sp"/>
          <dgm:shape xmlns:r="http://schemas.openxmlformats.org/officeDocument/2006/relationships" type="triangle" r:blip="">
            <dgm:adjLst/>
          </dgm:shape>
          <dgm:presOf/>
          <dgm:constrLst/>
          <dgm:ruleLst/>
        </dgm:layoutNode>
        <dgm:layoutNode name="theList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aNode" refType="w"/>
            <dgm:constr type="h" for="ch" forName="aNode" refType="h"/>
            <dgm:constr type="primFontSz" for="ch" ptType="node" op="equ"/>
          </dgm:constrLst>
          <dgm:ruleLst/>
          <dgm:forEach name="aNodeForEach" axis="ch" ptType="node">
            <dgm:layoutNode name="aNode" styleLbl="fgAcc1">
              <dgm:varLst>
                <dgm:bulletEnabled val="1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desOrSelf" ptType="node"/>
              <dgm:constrLst>
                <dgm:constr type="primFontSz" val="65"/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  <dgm:layoutNode name="a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layoutNode>
      </dgm:if>
      <dgm:else name="Name5"/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yramid2">
  <dgm:title val=""/>
  <dgm:desc val=""/>
  <dgm:catLst>
    <dgm:cat type="pyramid" pri="3000"/>
    <dgm:cat type="list" pri="21000"/>
    <dgm:cat type="convert" pri="17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compositeShape">
    <dgm:alg type="composite"/>
    <dgm:shape xmlns:r="http://schemas.openxmlformats.org/officeDocument/2006/relationships" r:blip="">
      <dgm:adjLst/>
    </dgm:shape>
    <dgm:presOf/>
    <dgm:varLst>
      <dgm:dir/>
      <dgm:resizeHandles/>
    </dgm:varLst>
    <dgm:choose name="Name0">
      <dgm:if name="Name1" func="var" arg="dir" op="equ" val="norm">
        <dgm:constrLst>
          <dgm:constr type="w" for="ch" forName="pyramid" refType="h"/>
          <dgm:constr type="h" for="ch" forName="pyramid" refType="h"/>
          <dgm:constr type="h" for="ch" forName="theList" refType="h" fact="0.8"/>
          <dgm:constr type="w" for="ch" forName="theList" refType="h" fact="0.65"/>
          <dgm:constr type="ctrY" for="ch" forName="theList" refType="h" refFor="ch" refForName="pyramid" fact="0.5"/>
          <dgm:constr type="l" for="ch" forName="theList" refType="w" refFor="ch" refForName="pyramid" fact="0.5"/>
          <dgm:constr type="h" for="des" forName="aSpace" refType="h" fact="0.1"/>
        </dgm:constrLst>
      </dgm:if>
      <dgm:else name="Name2">
        <dgm:constrLst>
          <dgm:constr type="w" for="ch" forName="pyramid" refType="h"/>
          <dgm:constr type="h" for="ch" forName="pyramid" refType="h"/>
          <dgm:constr type="h" for="ch" forName="theList" refType="h" fact="0.8"/>
          <dgm:constr type="w" for="ch" forName="theList" refType="h" fact="0.65"/>
          <dgm:constr type="ctrY" for="ch" forName="theList" refType="h" refFor="ch" refForName="pyramid" fact="0.5"/>
          <dgm:constr type="r" for="ch" forName="theList" refType="w" refFor="ch" refForName="pyramid" fact="0.5"/>
          <dgm:constr type="h" for="des" forName="aSpace" refType="h" fact="0.1"/>
        </dgm:constrLst>
      </dgm:else>
    </dgm:choose>
    <dgm:ruleLst/>
    <dgm:choose name="Name3">
      <dgm:if name="Name4" axis="ch" ptType="node" func="cnt" op="gte" val="1">
        <dgm:layoutNode name="pyramid" styleLbl="node1">
          <dgm:alg type="sp"/>
          <dgm:shape xmlns:r="http://schemas.openxmlformats.org/officeDocument/2006/relationships" type="triangle" r:blip="">
            <dgm:adjLst/>
          </dgm:shape>
          <dgm:presOf/>
          <dgm:constrLst/>
          <dgm:ruleLst/>
        </dgm:layoutNode>
        <dgm:layoutNode name="theList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aNode" refType="w"/>
            <dgm:constr type="h" for="ch" forName="aNode" refType="h"/>
            <dgm:constr type="primFontSz" for="ch" ptType="node" op="equ"/>
          </dgm:constrLst>
          <dgm:ruleLst/>
          <dgm:forEach name="aNodeForEach" axis="ch" ptType="node">
            <dgm:layoutNode name="aNode" styleLbl="fgAcc1">
              <dgm:varLst>
                <dgm:bulletEnabled val="1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desOrSelf" ptType="node"/>
              <dgm:constrLst>
                <dgm:constr type="primFontSz" val="65"/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  <dgm:layoutNode name="a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layoutNode>
      </dgm:if>
      <dgm:else name="Name5"/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yramid2">
  <dgm:title val=""/>
  <dgm:desc val=""/>
  <dgm:catLst>
    <dgm:cat type="pyramid" pri="3000"/>
    <dgm:cat type="list" pri="21000"/>
    <dgm:cat type="convert" pri="17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compositeShape">
    <dgm:alg type="composite"/>
    <dgm:shape xmlns:r="http://schemas.openxmlformats.org/officeDocument/2006/relationships" r:blip="">
      <dgm:adjLst/>
    </dgm:shape>
    <dgm:presOf/>
    <dgm:varLst>
      <dgm:dir/>
      <dgm:resizeHandles/>
    </dgm:varLst>
    <dgm:choose name="Name0">
      <dgm:if name="Name1" func="var" arg="dir" op="equ" val="norm">
        <dgm:constrLst>
          <dgm:constr type="w" for="ch" forName="pyramid" refType="h"/>
          <dgm:constr type="h" for="ch" forName="pyramid" refType="h"/>
          <dgm:constr type="h" for="ch" forName="theList" refType="h" fact="0.8"/>
          <dgm:constr type="w" for="ch" forName="theList" refType="h" fact="0.65"/>
          <dgm:constr type="ctrY" for="ch" forName="theList" refType="h" refFor="ch" refForName="pyramid" fact="0.5"/>
          <dgm:constr type="l" for="ch" forName="theList" refType="w" refFor="ch" refForName="pyramid" fact="0.5"/>
          <dgm:constr type="h" for="des" forName="aSpace" refType="h" fact="0.1"/>
        </dgm:constrLst>
      </dgm:if>
      <dgm:else name="Name2">
        <dgm:constrLst>
          <dgm:constr type="w" for="ch" forName="pyramid" refType="h"/>
          <dgm:constr type="h" for="ch" forName="pyramid" refType="h"/>
          <dgm:constr type="h" for="ch" forName="theList" refType="h" fact="0.8"/>
          <dgm:constr type="w" for="ch" forName="theList" refType="h" fact="0.65"/>
          <dgm:constr type="ctrY" for="ch" forName="theList" refType="h" refFor="ch" refForName="pyramid" fact="0.5"/>
          <dgm:constr type="r" for="ch" forName="theList" refType="w" refFor="ch" refForName="pyramid" fact="0.5"/>
          <dgm:constr type="h" for="des" forName="aSpace" refType="h" fact="0.1"/>
        </dgm:constrLst>
      </dgm:else>
    </dgm:choose>
    <dgm:ruleLst/>
    <dgm:choose name="Name3">
      <dgm:if name="Name4" axis="ch" ptType="node" func="cnt" op="gte" val="1">
        <dgm:layoutNode name="pyramid" styleLbl="node1">
          <dgm:alg type="sp"/>
          <dgm:shape xmlns:r="http://schemas.openxmlformats.org/officeDocument/2006/relationships" type="triangle" r:blip="">
            <dgm:adjLst/>
          </dgm:shape>
          <dgm:presOf/>
          <dgm:constrLst/>
          <dgm:ruleLst/>
        </dgm:layoutNode>
        <dgm:layoutNode name="theList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aNode" refType="w"/>
            <dgm:constr type="h" for="ch" forName="aNode" refType="h"/>
            <dgm:constr type="primFontSz" for="ch" ptType="node" op="equ"/>
          </dgm:constrLst>
          <dgm:ruleLst/>
          <dgm:forEach name="aNodeForEach" axis="ch" ptType="node">
            <dgm:layoutNode name="aNode" styleLbl="fgAcc1">
              <dgm:varLst>
                <dgm:bulletEnabled val="1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desOrSelf" ptType="node"/>
              <dgm:constrLst>
                <dgm:constr type="primFontSz" val="65"/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  <dgm:layoutNode name="a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layoutNode>
      </dgm:if>
      <dgm:else name="Name5"/>
    </dgm:choos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yramid2">
  <dgm:title val=""/>
  <dgm:desc val=""/>
  <dgm:catLst>
    <dgm:cat type="pyramid" pri="3000"/>
    <dgm:cat type="list" pri="21000"/>
    <dgm:cat type="convert" pri="17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compositeShape">
    <dgm:alg type="composite"/>
    <dgm:shape xmlns:r="http://schemas.openxmlformats.org/officeDocument/2006/relationships" r:blip="">
      <dgm:adjLst/>
    </dgm:shape>
    <dgm:presOf/>
    <dgm:varLst>
      <dgm:dir/>
      <dgm:resizeHandles/>
    </dgm:varLst>
    <dgm:choose name="Name0">
      <dgm:if name="Name1" func="var" arg="dir" op="equ" val="norm">
        <dgm:constrLst>
          <dgm:constr type="w" for="ch" forName="pyramid" refType="h"/>
          <dgm:constr type="h" for="ch" forName="pyramid" refType="h"/>
          <dgm:constr type="h" for="ch" forName="theList" refType="h" fact="0.8"/>
          <dgm:constr type="w" for="ch" forName="theList" refType="h" fact="0.65"/>
          <dgm:constr type="ctrY" for="ch" forName="theList" refType="h" refFor="ch" refForName="pyramid" fact="0.5"/>
          <dgm:constr type="l" for="ch" forName="theList" refType="w" refFor="ch" refForName="pyramid" fact="0.5"/>
          <dgm:constr type="h" for="des" forName="aSpace" refType="h" fact="0.1"/>
        </dgm:constrLst>
      </dgm:if>
      <dgm:else name="Name2">
        <dgm:constrLst>
          <dgm:constr type="w" for="ch" forName="pyramid" refType="h"/>
          <dgm:constr type="h" for="ch" forName="pyramid" refType="h"/>
          <dgm:constr type="h" for="ch" forName="theList" refType="h" fact="0.8"/>
          <dgm:constr type="w" for="ch" forName="theList" refType="h" fact="0.65"/>
          <dgm:constr type="ctrY" for="ch" forName="theList" refType="h" refFor="ch" refForName="pyramid" fact="0.5"/>
          <dgm:constr type="r" for="ch" forName="theList" refType="w" refFor="ch" refForName="pyramid" fact="0.5"/>
          <dgm:constr type="h" for="des" forName="aSpace" refType="h" fact="0.1"/>
        </dgm:constrLst>
      </dgm:else>
    </dgm:choose>
    <dgm:ruleLst/>
    <dgm:choose name="Name3">
      <dgm:if name="Name4" axis="ch" ptType="node" func="cnt" op="gte" val="1">
        <dgm:layoutNode name="pyramid" styleLbl="node1">
          <dgm:alg type="sp"/>
          <dgm:shape xmlns:r="http://schemas.openxmlformats.org/officeDocument/2006/relationships" type="triangle" r:blip="">
            <dgm:adjLst/>
          </dgm:shape>
          <dgm:presOf/>
          <dgm:constrLst/>
          <dgm:ruleLst/>
        </dgm:layoutNode>
        <dgm:layoutNode name="theList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aNode" refType="w"/>
            <dgm:constr type="h" for="ch" forName="aNode" refType="h"/>
            <dgm:constr type="primFontSz" for="ch" ptType="node" op="equ"/>
          </dgm:constrLst>
          <dgm:ruleLst/>
          <dgm:forEach name="aNodeForEach" axis="ch" ptType="node">
            <dgm:layoutNode name="aNode" styleLbl="fgAcc1">
              <dgm:varLst>
                <dgm:bulletEnabled val="1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desOrSelf" ptType="node"/>
              <dgm:constrLst>
                <dgm:constr type="primFontSz" val="65"/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  <dgm:layoutNode name="a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layoutNode>
      </dgm:if>
      <dgm:else name="Name5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4.xml"/><Relationship Id="rId3" Type="http://schemas.openxmlformats.org/officeDocument/2006/relationships/diagramQuickStyle" Target="../diagrams/quickStyle3.xml"/><Relationship Id="rId7" Type="http://schemas.openxmlformats.org/officeDocument/2006/relationships/diagramLayout" Target="../diagrams/layout4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diagramData" Target="../diagrams/data4.xml"/><Relationship Id="rId5" Type="http://schemas.microsoft.com/office/2007/relationships/diagramDrawing" Target="../diagrams/drawing3.xml"/><Relationship Id="rId10" Type="http://schemas.microsoft.com/office/2007/relationships/diagramDrawing" Target="../diagrams/drawing4.xml"/><Relationship Id="rId4" Type="http://schemas.openxmlformats.org/officeDocument/2006/relationships/diagramColors" Target="../diagrams/colors3.xml"/><Relationship Id="rId9" Type="http://schemas.openxmlformats.org/officeDocument/2006/relationships/diagramColors" Target="../diagrams/colors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8</xdr:row>
      <xdr:rowOff>114300</xdr:rowOff>
    </xdr:from>
    <xdr:to>
      <xdr:col>1</xdr:col>
      <xdr:colOff>566738</xdr:colOff>
      <xdr:row>13</xdr:row>
      <xdr:rowOff>51905</xdr:rowOff>
    </xdr:to>
    <xdr:sp macro="" textlink="">
      <xdr:nvSpPr>
        <xdr:cNvPr id="5" name="Gleichschenkliges Dreieck 4"/>
        <xdr:cNvSpPr/>
      </xdr:nvSpPr>
      <xdr:spPr>
        <a:xfrm rot="18884193">
          <a:off x="309804" y="3614497"/>
          <a:ext cx="985355" cy="1052512"/>
        </a:xfrm>
        <a:prstGeom prst="triangle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0</xdr:col>
      <xdr:colOff>542868</xdr:colOff>
      <xdr:row>10</xdr:row>
      <xdr:rowOff>141798</xdr:rowOff>
    </xdr:from>
    <xdr:to>
      <xdr:col>1</xdr:col>
      <xdr:colOff>677710</xdr:colOff>
      <xdr:row>12</xdr:row>
      <xdr:rowOff>63452</xdr:rowOff>
    </xdr:to>
    <xdr:grpSp>
      <xdr:nvGrpSpPr>
        <xdr:cNvPr id="2" name="Gruppieren 1"/>
        <xdr:cNvGrpSpPr/>
      </xdr:nvGrpSpPr>
      <xdr:grpSpPr>
        <a:xfrm rot="21440257">
          <a:off x="542868" y="4104198"/>
          <a:ext cx="896842" cy="350279"/>
          <a:chOff x="-26991" y="116537"/>
          <a:chExt cx="896842" cy="350279"/>
        </a:xfrm>
      </xdr:grpSpPr>
      <xdr:sp macro="" textlink="">
        <xdr:nvSpPr>
          <xdr:cNvPr id="3" name="Abgerundetes Rechteck 2"/>
          <xdr:cNvSpPr/>
        </xdr:nvSpPr>
        <xdr:spPr>
          <a:xfrm rot="19196580">
            <a:off x="-26991" y="116537"/>
            <a:ext cx="877124" cy="350279"/>
          </a:xfrm>
          <a:prstGeom prst="roundRect">
            <a:avLst/>
          </a:prstGeom>
        </xdr:spPr>
        <xdr:style>
          <a:lnRef idx="2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" name="Abgerundetes Rechteck 4"/>
          <xdr:cNvSpPr/>
        </xdr:nvSpPr>
        <xdr:spPr>
          <a:xfrm rot="19196580">
            <a:off x="26925" y="147967"/>
            <a:ext cx="842926" cy="316081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53340" tIns="53340" rIns="53340" bIns="5334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1400" b="1" kern="1200"/>
              <a:t>Eintrag 1</a:t>
            </a:r>
          </a:p>
        </xdr:txBody>
      </xdr:sp>
    </xdr:grpSp>
    <xdr:clientData/>
  </xdr:twoCellAnchor>
  <xdr:twoCellAnchor>
    <xdr:from>
      <xdr:col>10</xdr:col>
      <xdr:colOff>295275</xdr:colOff>
      <xdr:row>8</xdr:row>
      <xdr:rowOff>104775</xdr:rowOff>
    </xdr:from>
    <xdr:to>
      <xdr:col>11</xdr:col>
      <xdr:colOff>400051</xdr:colOff>
      <xdr:row>13</xdr:row>
      <xdr:rowOff>109538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3</xdr:col>
      <xdr:colOff>265725</xdr:colOff>
      <xdr:row>1</xdr:row>
      <xdr:rowOff>18727</xdr:rowOff>
    </xdr:from>
    <xdr:to>
      <xdr:col>15</xdr:col>
      <xdr:colOff>838203</xdr:colOff>
      <xdr:row>3</xdr:row>
      <xdr:rowOff>1</xdr:rowOff>
    </xdr:to>
    <xdr:sp macro="" textlink="">
      <xdr:nvSpPr>
        <xdr:cNvPr id="9" name="Gleichschenkliges Dreieck 8"/>
        <xdr:cNvSpPr/>
      </xdr:nvSpPr>
      <xdr:spPr>
        <a:xfrm rot="16200000">
          <a:off x="7433615" y="-4291663"/>
          <a:ext cx="457524" cy="10221303"/>
        </a:xfrm>
        <a:prstGeom prst="triangle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14</xdr:col>
      <xdr:colOff>713400</xdr:colOff>
      <xdr:row>1</xdr:row>
      <xdr:rowOff>56826</xdr:rowOff>
    </xdr:from>
    <xdr:to>
      <xdr:col>15</xdr:col>
      <xdr:colOff>552299</xdr:colOff>
      <xdr:row>2</xdr:row>
      <xdr:rowOff>168980</xdr:rowOff>
    </xdr:to>
    <xdr:sp macro="" textlink="">
      <xdr:nvSpPr>
        <xdr:cNvPr id="13" name="Abgerundetes Rechteck 12"/>
        <xdr:cNvSpPr/>
      </xdr:nvSpPr>
      <xdr:spPr>
        <a:xfrm>
          <a:off x="11610000" y="628326"/>
          <a:ext cx="877124" cy="350279"/>
        </a:xfrm>
        <a:prstGeom prst="roundRect">
          <a:avLst/>
        </a:prstGeom>
      </xdr:spPr>
      <xdr:style>
        <a:lnRef idx="2">
          <a:schemeClr val="accent1">
            <a:hueOff val="0"/>
            <a:satOff val="0"/>
            <a:lumOff val="0"/>
            <a:alphaOff val="0"/>
          </a:schemeClr>
        </a:lnRef>
        <a:fillRef idx="1">
          <a:schemeClr val="lt1">
            <a:alpha val="90000"/>
            <a:hueOff val="0"/>
            <a:satOff val="0"/>
            <a:lumOff val="0"/>
            <a:alphaOff val="0"/>
          </a:schemeClr>
        </a:fillRef>
        <a:effectRef idx="0">
          <a:schemeClr val="lt1">
            <a:alpha val="9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/>
        <a:lstStyle/>
        <a:p>
          <a:r>
            <a:rPr lang="de-DE" sz="1400" b="1"/>
            <a:t>Einträge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8</xdr:row>
      <xdr:rowOff>133350</xdr:rowOff>
    </xdr:from>
    <xdr:to>
      <xdr:col>1</xdr:col>
      <xdr:colOff>481012</xdr:colOff>
      <xdr:row>13</xdr:row>
      <xdr:rowOff>70955</xdr:rowOff>
    </xdr:to>
    <xdr:sp macro="" textlink="">
      <xdr:nvSpPr>
        <xdr:cNvPr id="9" name="Gleichschenkliges Dreieck 8"/>
        <xdr:cNvSpPr/>
      </xdr:nvSpPr>
      <xdr:spPr>
        <a:xfrm rot="18884193">
          <a:off x="319328" y="3414472"/>
          <a:ext cx="985355" cy="1052512"/>
        </a:xfrm>
        <a:prstGeom prst="triangle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0</xdr:col>
      <xdr:colOff>523875</xdr:colOff>
      <xdr:row>10</xdr:row>
      <xdr:rowOff>190499</xdr:rowOff>
    </xdr:from>
    <xdr:to>
      <xdr:col>1</xdr:col>
      <xdr:colOff>543749</xdr:colOff>
      <xdr:row>12</xdr:row>
      <xdr:rowOff>112153</xdr:rowOff>
    </xdr:to>
    <xdr:grpSp>
      <xdr:nvGrpSpPr>
        <xdr:cNvPr id="6" name="Gruppieren 5"/>
        <xdr:cNvGrpSpPr/>
      </xdr:nvGrpSpPr>
      <xdr:grpSpPr>
        <a:xfrm rot="21393677">
          <a:off x="523875" y="3933824"/>
          <a:ext cx="877124" cy="350279"/>
          <a:chOff x="9826" y="130868"/>
          <a:chExt cx="877124" cy="350279"/>
        </a:xfrm>
      </xdr:grpSpPr>
      <xdr:sp macro="" textlink="">
        <xdr:nvSpPr>
          <xdr:cNvPr id="7" name="Abgerundetes Rechteck 6"/>
          <xdr:cNvSpPr/>
        </xdr:nvSpPr>
        <xdr:spPr>
          <a:xfrm rot="19196580">
            <a:off x="9826" y="130868"/>
            <a:ext cx="877124" cy="350279"/>
          </a:xfrm>
          <a:prstGeom prst="roundRect">
            <a:avLst/>
          </a:prstGeom>
        </xdr:spPr>
        <xdr:style>
          <a:lnRef idx="2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" name="Abgerundetes Rechteck 4"/>
          <xdr:cNvSpPr/>
        </xdr:nvSpPr>
        <xdr:spPr>
          <a:xfrm rot="19196580">
            <a:off x="26925" y="147967"/>
            <a:ext cx="842926" cy="316081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53340" tIns="53340" rIns="53340" bIns="53340" numCol="1" spcCol="1270" anchor="ctr" anchorCtr="0">
            <a:noAutofit/>
          </a:bodyPr>
          <a:lstStyle/>
          <a:p>
            <a:pPr lvl="0" algn="ctr" defTabSz="622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1400" b="1" kern="1200"/>
              <a:t>Eintrag 1</a:t>
            </a:r>
          </a:p>
        </xdr:txBody>
      </xdr:sp>
    </xdr:grpSp>
    <xdr:clientData/>
  </xdr:twoCellAnchor>
  <xdr:twoCellAnchor>
    <xdr:from>
      <xdr:col>10</xdr:col>
      <xdr:colOff>238124</xdr:colOff>
      <xdr:row>8</xdr:row>
      <xdr:rowOff>114300</xdr:rowOff>
    </xdr:from>
    <xdr:to>
      <xdr:col>11</xdr:col>
      <xdr:colOff>381002</xdr:colOff>
      <xdr:row>13</xdr:row>
      <xdr:rowOff>119062</xdr:rowOff>
    </xdr:to>
    <xdr:sp macro="" textlink="">
      <xdr:nvSpPr>
        <xdr:cNvPr id="11" name="Gleichschenkliges Dreieck 10"/>
        <xdr:cNvSpPr/>
      </xdr:nvSpPr>
      <xdr:spPr>
        <a:xfrm rot="2399882">
          <a:off x="7953374" y="3429000"/>
          <a:ext cx="904878" cy="1052512"/>
        </a:xfrm>
        <a:prstGeom prst="triangle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10</xdr:col>
      <xdr:colOff>238124</xdr:colOff>
      <xdr:row>8</xdr:row>
      <xdr:rowOff>114300</xdr:rowOff>
    </xdr:from>
    <xdr:to>
      <xdr:col>11</xdr:col>
      <xdr:colOff>381000</xdr:colOff>
      <xdr:row>13</xdr:row>
      <xdr:rowOff>119063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3</xdr:col>
      <xdr:colOff>66674</xdr:colOff>
      <xdr:row>1</xdr:row>
      <xdr:rowOff>0</xdr:rowOff>
    </xdr:from>
    <xdr:to>
      <xdr:col>16</xdr:col>
      <xdr:colOff>20027</xdr:colOff>
      <xdr:row>2</xdr:row>
      <xdr:rowOff>219399</xdr:rowOff>
    </xdr:to>
    <xdr:sp macro="" textlink="">
      <xdr:nvSpPr>
        <xdr:cNvPr id="13" name="Gleichschenkliges Dreieck 12"/>
        <xdr:cNvSpPr/>
      </xdr:nvSpPr>
      <xdr:spPr>
        <a:xfrm rot="16200000">
          <a:off x="7329814" y="-4310390"/>
          <a:ext cx="457524" cy="10221303"/>
        </a:xfrm>
        <a:prstGeom prst="triangle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14</xdr:col>
      <xdr:colOff>609599</xdr:colOff>
      <xdr:row>1</xdr:row>
      <xdr:rowOff>47625</xdr:rowOff>
    </xdr:from>
    <xdr:to>
      <xdr:col>15</xdr:col>
      <xdr:colOff>724723</xdr:colOff>
      <xdr:row>2</xdr:row>
      <xdr:rowOff>159779</xdr:rowOff>
    </xdr:to>
    <xdr:sp macro="" textlink="">
      <xdr:nvSpPr>
        <xdr:cNvPr id="15" name="Abgerundetes Rechteck 14"/>
        <xdr:cNvSpPr/>
      </xdr:nvSpPr>
      <xdr:spPr>
        <a:xfrm>
          <a:off x="11610974" y="619125"/>
          <a:ext cx="877124" cy="350279"/>
        </a:xfrm>
        <a:prstGeom prst="roundRect">
          <a:avLst/>
        </a:prstGeom>
      </xdr:spPr>
      <xdr:style>
        <a:lnRef idx="2">
          <a:schemeClr val="accent1">
            <a:hueOff val="0"/>
            <a:satOff val="0"/>
            <a:lumOff val="0"/>
            <a:alphaOff val="0"/>
          </a:schemeClr>
        </a:lnRef>
        <a:fillRef idx="1">
          <a:schemeClr val="lt1">
            <a:alpha val="90000"/>
            <a:hueOff val="0"/>
            <a:satOff val="0"/>
            <a:lumOff val="0"/>
            <a:alphaOff val="0"/>
          </a:schemeClr>
        </a:fillRef>
        <a:effectRef idx="0">
          <a:schemeClr val="lt1">
            <a:alpha val="9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/>
        <a:lstStyle/>
        <a:p>
          <a:r>
            <a:rPr lang="de-DE" sz="1400" b="1"/>
            <a:t>Einträge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9</xdr:row>
      <xdr:rowOff>157162</xdr:rowOff>
    </xdr:from>
    <xdr:to>
      <xdr:col>1</xdr:col>
      <xdr:colOff>676275</xdr:colOff>
      <xdr:row>15</xdr:row>
      <xdr:rowOff>19050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10</xdr:col>
      <xdr:colOff>314325</xdr:colOff>
      <xdr:row>8</xdr:row>
      <xdr:rowOff>123825</xdr:rowOff>
    </xdr:from>
    <xdr:to>
      <xdr:col>11</xdr:col>
      <xdr:colOff>457201</xdr:colOff>
      <xdr:row>13</xdr:row>
      <xdr:rowOff>128588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2</xdr:col>
      <xdr:colOff>666750</xdr:colOff>
      <xdr:row>1</xdr:row>
      <xdr:rowOff>0</xdr:rowOff>
    </xdr:from>
    <xdr:to>
      <xdr:col>16</xdr:col>
      <xdr:colOff>39078</xdr:colOff>
      <xdr:row>2</xdr:row>
      <xdr:rowOff>219399</xdr:rowOff>
    </xdr:to>
    <xdr:sp macro="" textlink="">
      <xdr:nvSpPr>
        <xdr:cNvPr id="7" name="Gleichschenkliges Dreieck 6"/>
        <xdr:cNvSpPr/>
      </xdr:nvSpPr>
      <xdr:spPr>
        <a:xfrm rot="16200000">
          <a:off x="7072640" y="-4310390"/>
          <a:ext cx="457524" cy="10221303"/>
        </a:xfrm>
        <a:prstGeom prst="triangle">
          <a:avLst/>
        </a:prstGeom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</xdr:sp>
    <xdr:clientData/>
  </xdr:twoCellAnchor>
  <xdr:twoCellAnchor>
    <xdr:from>
      <xdr:col>14</xdr:col>
      <xdr:colOff>552450</xdr:colOff>
      <xdr:row>1</xdr:row>
      <xdr:rowOff>47625</xdr:rowOff>
    </xdr:from>
    <xdr:to>
      <xdr:col>15</xdr:col>
      <xdr:colOff>667574</xdr:colOff>
      <xdr:row>2</xdr:row>
      <xdr:rowOff>159779</xdr:rowOff>
    </xdr:to>
    <xdr:sp macro="" textlink="">
      <xdr:nvSpPr>
        <xdr:cNvPr id="9" name="Abgerundetes Rechteck 8"/>
        <xdr:cNvSpPr/>
      </xdr:nvSpPr>
      <xdr:spPr>
        <a:xfrm>
          <a:off x="11363325" y="619125"/>
          <a:ext cx="877124" cy="350279"/>
        </a:xfrm>
        <a:prstGeom prst="roundRect">
          <a:avLst/>
        </a:prstGeom>
      </xdr:spPr>
      <xdr:style>
        <a:lnRef idx="2">
          <a:schemeClr val="accent1">
            <a:hueOff val="0"/>
            <a:satOff val="0"/>
            <a:lumOff val="0"/>
            <a:alphaOff val="0"/>
          </a:schemeClr>
        </a:lnRef>
        <a:fillRef idx="1">
          <a:schemeClr val="lt1">
            <a:alpha val="90000"/>
            <a:hueOff val="0"/>
            <a:satOff val="0"/>
            <a:lumOff val="0"/>
            <a:alphaOff val="0"/>
          </a:schemeClr>
        </a:fillRef>
        <a:effectRef idx="0">
          <a:schemeClr val="lt1">
            <a:alpha val="9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/>
        <a:lstStyle/>
        <a:p>
          <a:r>
            <a:rPr lang="de-DE" sz="1400" b="1"/>
            <a:t>Einträge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M12" sqref="M12"/>
    </sheetView>
  </sheetViews>
  <sheetFormatPr baseColWidth="10" defaultRowHeight="15" x14ac:dyDescent="0.25"/>
  <cols>
    <col min="11" max="11" width="12" bestFit="1" customWidth="1"/>
    <col min="12" max="12" width="14.28515625" customWidth="1"/>
    <col min="15" max="15" width="15.5703125" bestFit="1" customWidth="1"/>
    <col min="16" max="16" width="12.7109375" customWidth="1"/>
  </cols>
  <sheetData>
    <row r="1" spans="1:16" ht="45" customHeight="1" x14ac:dyDescent="0.25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ht="18.75" x14ac:dyDescent="0.3">
      <c r="A2" s="42" t="s">
        <v>8</v>
      </c>
      <c r="B2" s="25"/>
      <c r="C2" s="43">
        <v>43910</v>
      </c>
      <c r="D2" s="44"/>
      <c r="E2" s="41"/>
      <c r="F2" s="41"/>
      <c r="G2" s="42"/>
      <c r="H2" s="3"/>
      <c r="I2" s="4"/>
      <c r="J2" s="4"/>
      <c r="K2" s="4"/>
      <c r="L2" s="4"/>
      <c r="M2" s="4"/>
      <c r="N2" s="4"/>
      <c r="O2" s="4"/>
    </row>
    <row r="3" spans="1:16" ht="18.75" x14ac:dyDescent="0.3">
      <c r="A3" s="31" t="s">
        <v>14</v>
      </c>
      <c r="B3" s="32"/>
      <c r="C3" s="33" t="s">
        <v>15</v>
      </c>
      <c r="D3" s="34"/>
      <c r="E3" s="5"/>
      <c r="F3" s="5"/>
      <c r="G3" s="3"/>
      <c r="H3" s="3"/>
      <c r="I3" s="4"/>
      <c r="J3" s="4"/>
      <c r="K3" s="4"/>
      <c r="L3" s="4"/>
      <c r="M3" s="4"/>
      <c r="N3" s="4"/>
      <c r="O3" s="4"/>
    </row>
    <row r="4" spans="1:16" ht="18.75" x14ac:dyDescent="0.3">
      <c r="A4" s="3" t="s">
        <v>9</v>
      </c>
      <c r="B4" s="3"/>
      <c r="C4" s="35" t="s">
        <v>18</v>
      </c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</row>
    <row r="5" spans="1:16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6" ht="18.75" x14ac:dyDescent="0.25">
      <c r="A6" s="45" t="s">
        <v>21</v>
      </c>
      <c r="B6" s="29" t="s">
        <v>11</v>
      </c>
      <c r="C6" s="37" t="s">
        <v>4</v>
      </c>
      <c r="D6" s="37"/>
      <c r="E6" s="37"/>
      <c r="F6" s="37"/>
      <c r="G6" s="37"/>
      <c r="H6" s="37"/>
      <c r="I6" s="37"/>
      <c r="J6" s="38"/>
      <c r="K6" s="47" t="s">
        <v>5</v>
      </c>
      <c r="L6" s="20" t="s">
        <v>22</v>
      </c>
      <c r="M6" s="21" t="s">
        <v>6</v>
      </c>
      <c r="N6" s="22" t="s">
        <v>7</v>
      </c>
      <c r="O6" s="39" t="s">
        <v>12</v>
      </c>
      <c r="P6" s="28" t="s">
        <v>13</v>
      </c>
    </row>
    <row r="7" spans="1:16" s="1" customFormat="1" ht="120.75" customHeight="1" x14ac:dyDescent="0.25">
      <c r="A7" s="46"/>
      <c r="B7" s="30"/>
      <c r="C7" s="6" t="s">
        <v>0</v>
      </c>
      <c r="D7" s="6" t="s">
        <v>10</v>
      </c>
      <c r="E7" s="6" t="s">
        <v>1</v>
      </c>
      <c r="F7" s="6" t="s">
        <v>10</v>
      </c>
      <c r="G7" s="6" t="s">
        <v>2</v>
      </c>
      <c r="H7" s="6" t="s">
        <v>10</v>
      </c>
      <c r="I7" s="6" t="s">
        <v>3</v>
      </c>
      <c r="J7" s="6" t="s">
        <v>10</v>
      </c>
      <c r="K7" s="47"/>
      <c r="L7" s="20"/>
      <c r="M7" s="21"/>
      <c r="N7" s="22"/>
      <c r="O7" s="40"/>
      <c r="P7" s="28"/>
    </row>
    <row r="8" spans="1:16" s="15" customFormat="1" ht="18.7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s="2" customFormat="1" ht="18.75" x14ac:dyDescent="0.3">
      <c r="A9" s="9">
        <v>16692</v>
      </c>
      <c r="B9" s="11">
        <f>A9/16</f>
        <v>1043.25</v>
      </c>
      <c r="C9" s="7">
        <f>B9</f>
        <v>1043.25</v>
      </c>
      <c r="D9" s="7">
        <v>2</v>
      </c>
      <c r="E9" s="7">
        <f>C9*D9</f>
        <v>2086.5</v>
      </c>
      <c r="F9" s="7">
        <v>2</v>
      </c>
      <c r="G9" s="7">
        <f>E9*F9</f>
        <v>4173</v>
      </c>
      <c r="H9" s="7">
        <v>2</v>
      </c>
      <c r="I9" s="7">
        <f>G9*H9</f>
        <v>8346</v>
      </c>
      <c r="J9" s="7">
        <v>2</v>
      </c>
      <c r="K9" s="12">
        <f>A9+C9+E9+G9+I9</f>
        <v>32340.75</v>
      </c>
      <c r="L9" s="4">
        <v>81453631</v>
      </c>
      <c r="M9" s="13">
        <f>K9/L9</f>
        <v>3.9704491503883972E-4</v>
      </c>
      <c r="N9" s="8">
        <v>0.01</v>
      </c>
      <c r="O9" s="14">
        <f>M9*N9</f>
        <v>3.9704491503883976E-6</v>
      </c>
      <c r="P9" s="16">
        <f>O9*100</f>
        <v>3.9704491503883977E-4</v>
      </c>
    </row>
    <row r="11" spans="1:16" ht="18.75" x14ac:dyDescent="0.25">
      <c r="K11" s="26" t="s">
        <v>24</v>
      </c>
      <c r="L11" s="27"/>
      <c r="M11" s="27"/>
      <c r="N11" s="27"/>
      <c r="O11" s="27"/>
      <c r="P11" s="27"/>
    </row>
  </sheetData>
  <mergeCells count="17">
    <mergeCell ref="K6:K7"/>
    <mergeCell ref="L6:L7"/>
    <mergeCell ref="M6:M7"/>
    <mergeCell ref="N6:N7"/>
    <mergeCell ref="A1:P1"/>
    <mergeCell ref="K11:P11"/>
    <mergeCell ref="P6:P7"/>
    <mergeCell ref="B6:B7"/>
    <mergeCell ref="A3:B3"/>
    <mergeCell ref="C3:D3"/>
    <mergeCell ref="C4:I4"/>
    <mergeCell ref="C6:J6"/>
    <mergeCell ref="O6:O7"/>
    <mergeCell ref="E2:G2"/>
    <mergeCell ref="A2:B2"/>
    <mergeCell ref="C2:D2"/>
    <mergeCell ref="A6:A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K11" sqref="K11:P11"/>
    </sheetView>
  </sheetViews>
  <sheetFormatPr baseColWidth="10" defaultRowHeight="15" x14ac:dyDescent="0.25"/>
  <cols>
    <col min="1" max="1" width="12.85546875" customWidth="1"/>
    <col min="12" max="12" width="15" customWidth="1"/>
    <col min="16" max="16" width="13.28515625" customWidth="1"/>
  </cols>
  <sheetData>
    <row r="1" spans="1:16" ht="45" customHeight="1" x14ac:dyDescent="0.25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ht="18.75" x14ac:dyDescent="0.3">
      <c r="A2" s="42" t="s">
        <v>8</v>
      </c>
      <c r="B2" s="25"/>
      <c r="C2" s="43">
        <v>43910</v>
      </c>
      <c r="D2" s="44"/>
      <c r="E2" s="41"/>
      <c r="F2" s="41"/>
      <c r="G2" s="42"/>
      <c r="H2" s="3"/>
      <c r="I2" s="4"/>
      <c r="J2" s="4"/>
      <c r="K2" s="4"/>
      <c r="L2" s="4"/>
      <c r="M2" s="4"/>
      <c r="N2" s="4"/>
      <c r="O2" s="4"/>
    </row>
    <row r="3" spans="1:16" ht="18.75" x14ac:dyDescent="0.3">
      <c r="A3" s="31" t="s">
        <v>14</v>
      </c>
      <c r="B3" s="32"/>
      <c r="C3" s="33" t="s">
        <v>15</v>
      </c>
      <c r="D3" s="34"/>
      <c r="E3" s="5"/>
      <c r="F3" s="5"/>
      <c r="G3" s="3"/>
      <c r="H3" s="3"/>
      <c r="I3" s="4"/>
      <c r="J3" s="4"/>
      <c r="K3" s="4"/>
      <c r="L3" s="4"/>
      <c r="M3" s="4"/>
      <c r="N3" s="4"/>
      <c r="O3" s="4"/>
    </row>
    <row r="4" spans="1:16" ht="18.75" x14ac:dyDescent="0.3">
      <c r="A4" s="3" t="s">
        <v>9</v>
      </c>
      <c r="B4" s="3"/>
      <c r="C4" s="35" t="s">
        <v>17</v>
      </c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</row>
    <row r="5" spans="1:16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6" ht="18.75" x14ac:dyDescent="0.25">
      <c r="A6" s="45" t="s">
        <v>21</v>
      </c>
      <c r="B6" s="29" t="s">
        <v>11</v>
      </c>
      <c r="C6" s="37" t="s">
        <v>4</v>
      </c>
      <c r="D6" s="37"/>
      <c r="E6" s="37"/>
      <c r="F6" s="37"/>
      <c r="G6" s="37"/>
      <c r="H6" s="37"/>
      <c r="I6" s="37"/>
      <c r="J6" s="38"/>
      <c r="K6" s="47" t="s">
        <v>5</v>
      </c>
      <c r="L6" s="20" t="s">
        <v>22</v>
      </c>
      <c r="M6" s="21" t="s">
        <v>6</v>
      </c>
      <c r="N6" s="22" t="s">
        <v>7</v>
      </c>
      <c r="O6" s="39" t="s">
        <v>12</v>
      </c>
      <c r="P6" s="28" t="s">
        <v>13</v>
      </c>
    </row>
    <row r="7" spans="1:16" ht="103.5" x14ac:dyDescent="0.25">
      <c r="A7" s="46"/>
      <c r="B7" s="30"/>
      <c r="C7" s="6" t="s">
        <v>0</v>
      </c>
      <c r="D7" s="6" t="s">
        <v>10</v>
      </c>
      <c r="E7" s="6" t="s">
        <v>1</v>
      </c>
      <c r="F7" s="6" t="s">
        <v>10</v>
      </c>
      <c r="G7" s="6" t="s">
        <v>2</v>
      </c>
      <c r="H7" s="6" t="s">
        <v>10</v>
      </c>
      <c r="I7" s="6" t="s">
        <v>3</v>
      </c>
      <c r="J7" s="6" t="s">
        <v>10</v>
      </c>
      <c r="K7" s="47"/>
      <c r="L7" s="20"/>
      <c r="M7" s="21"/>
      <c r="N7" s="22"/>
      <c r="O7" s="40"/>
      <c r="P7" s="28"/>
    </row>
    <row r="8" spans="1:16" ht="18.7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5"/>
    </row>
    <row r="9" spans="1:16" ht="18.75" x14ac:dyDescent="0.3">
      <c r="A9" s="9">
        <v>16692</v>
      </c>
      <c r="B9" s="11">
        <f>A9/16</f>
        <v>1043.25</v>
      </c>
      <c r="C9" s="7">
        <f>B9</f>
        <v>1043.25</v>
      </c>
      <c r="D9" s="7">
        <v>2</v>
      </c>
      <c r="E9" s="7">
        <f>C9*D9</f>
        <v>2086.5</v>
      </c>
      <c r="F9" s="7">
        <v>2</v>
      </c>
      <c r="G9" s="7">
        <f>E9*F9</f>
        <v>4173</v>
      </c>
      <c r="H9" s="7">
        <v>2</v>
      </c>
      <c r="I9" s="7">
        <f>G9*H9</f>
        <v>8346</v>
      </c>
      <c r="J9" s="7">
        <v>2</v>
      </c>
      <c r="K9" s="12">
        <f>A9+C9+E9+G9+I9</f>
        <v>32340.75</v>
      </c>
      <c r="L9" s="4">
        <v>81453631</v>
      </c>
      <c r="M9" s="13">
        <f>K9/L9</f>
        <v>3.9704491503883972E-4</v>
      </c>
      <c r="N9" s="8">
        <v>1</v>
      </c>
      <c r="O9" s="14">
        <f>M9*N9</f>
        <v>3.9704491503883972E-4</v>
      </c>
      <c r="P9" s="16">
        <f>O9*100</f>
        <v>3.9704491503883971E-2</v>
      </c>
    </row>
    <row r="11" spans="1:16" ht="18.75" x14ac:dyDescent="0.25">
      <c r="K11" s="26" t="s">
        <v>24</v>
      </c>
      <c r="L11" s="27"/>
      <c r="M11" s="27"/>
      <c r="N11" s="27"/>
      <c r="O11" s="27"/>
      <c r="P11" s="27"/>
    </row>
  </sheetData>
  <mergeCells count="17">
    <mergeCell ref="K11:P11"/>
    <mergeCell ref="M6:M7"/>
    <mergeCell ref="N6:N7"/>
    <mergeCell ref="O6:O7"/>
    <mergeCell ref="P6:P7"/>
    <mergeCell ref="L6:L7"/>
    <mergeCell ref="C4:I4"/>
    <mergeCell ref="A6:A7"/>
    <mergeCell ref="B6:B7"/>
    <mergeCell ref="C6:J6"/>
    <mergeCell ref="K6:K7"/>
    <mergeCell ref="A1:P1"/>
    <mergeCell ref="A2:B2"/>
    <mergeCell ref="C2:D2"/>
    <mergeCell ref="E2:G2"/>
    <mergeCell ref="A3:B3"/>
    <mergeCell ref="C3:D3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P9" sqref="P9"/>
    </sheetView>
  </sheetViews>
  <sheetFormatPr baseColWidth="10" defaultRowHeight="15" x14ac:dyDescent="0.25"/>
  <cols>
    <col min="12" max="12" width="13.5703125" customWidth="1"/>
    <col min="16" max="16" width="12" customWidth="1"/>
  </cols>
  <sheetData>
    <row r="1" spans="1:16" ht="45" customHeight="1" x14ac:dyDescent="0.25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ht="18.75" x14ac:dyDescent="0.3">
      <c r="A2" s="42" t="s">
        <v>8</v>
      </c>
      <c r="B2" s="25"/>
      <c r="C2" s="43">
        <v>43911</v>
      </c>
      <c r="D2" s="44"/>
      <c r="E2" s="41"/>
      <c r="F2" s="41"/>
      <c r="G2" s="42"/>
      <c r="H2" s="3"/>
      <c r="I2" s="4"/>
      <c r="J2" s="4"/>
      <c r="K2" s="4"/>
      <c r="L2" s="4"/>
      <c r="M2" s="4"/>
      <c r="N2" s="4"/>
      <c r="O2" s="4"/>
    </row>
    <row r="3" spans="1:16" ht="18.75" x14ac:dyDescent="0.3">
      <c r="A3" s="31" t="s">
        <v>14</v>
      </c>
      <c r="B3" s="32"/>
      <c r="C3" s="33" t="s">
        <v>20</v>
      </c>
      <c r="D3" s="34"/>
      <c r="E3" s="25"/>
      <c r="F3" s="25"/>
      <c r="G3" s="25"/>
      <c r="H3" s="25"/>
      <c r="I3" s="4"/>
      <c r="J3" s="4"/>
      <c r="K3" s="4"/>
      <c r="L3" s="4"/>
      <c r="M3" s="4"/>
      <c r="N3" s="4"/>
      <c r="O3" s="4"/>
    </row>
    <row r="4" spans="1:16" ht="18.75" x14ac:dyDescent="0.3">
      <c r="A4" s="3" t="s">
        <v>9</v>
      </c>
      <c r="B4" s="3"/>
      <c r="C4" s="35" t="s">
        <v>19</v>
      </c>
      <c r="D4" s="36"/>
      <c r="E4" s="36"/>
      <c r="F4" s="36"/>
      <c r="G4" s="36"/>
      <c r="H4" s="36"/>
      <c r="I4" s="36"/>
      <c r="J4" s="4"/>
      <c r="K4" s="4"/>
      <c r="L4" s="4"/>
      <c r="M4" s="4"/>
      <c r="N4" s="4"/>
      <c r="O4" s="4"/>
    </row>
    <row r="5" spans="1:16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6" ht="18.75" x14ac:dyDescent="0.25">
      <c r="A6" s="45" t="s">
        <v>21</v>
      </c>
      <c r="B6" s="29" t="s">
        <v>11</v>
      </c>
      <c r="C6" s="37" t="s">
        <v>4</v>
      </c>
      <c r="D6" s="37"/>
      <c r="E6" s="37"/>
      <c r="F6" s="37"/>
      <c r="G6" s="37"/>
      <c r="H6" s="37"/>
      <c r="I6" s="37"/>
      <c r="J6" s="38"/>
      <c r="K6" s="47" t="s">
        <v>5</v>
      </c>
      <c r="L6" s="20" t="s">
        <v>23</v>
      </c>
      <c r="M6" s="21" t="s">
        <v>6</v>
      </c>
      <c r="N6" s="22" t="s">
        <v>7</v>
      </c>
      <c r="O6" s="39" t="s">
        <v>12</v>
      </c>
      <c r="P6" s="28" t="s">
        <v>13</v>
      </c>
    </row>
    <row r="7" spans="1:16" ht="103.5" x14ac:dyDescent="0.25">
      <c r="A7" s="46"/>
      <c r="B7" s="30"/>
      <c r="C7" s="6" t="s">
        <v>0</v>
      </c>
      <c r="D7" s="6" t="s">
        <v>10</v>
      </c>
      <c r="E7" s="6" t="s">
        <v>1</v>
      </c>
      <c r="F7" s="6" t="s">
        <v>10</v>
      </c>
      <c r="G7" s="6" t="s">
        <v>2</v>
      </c>
      <c r="H7" s="6" t="s">
        <v>10</v>
      </c>
      <c r="I7" s="6" t="s">
        <v>3</v>
      </c>
      <c r="J7" s="6" t="s">
        <v>10</v>
      </c>
      <c r="K7" s="47"/>
      <c r="L7" s="20"/>
      <c r="M7" s="21"/>
      <c r="N7" s="22"/>
      <c r="O7" s="40"/>
      <c r="P7" s="48"/>
    </row>
    <row r="8" spans="1:16" ht="18.7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5"/>
    </row>
    <row r="9" spans="1:16" ht="18.75" x14ac:dyDescent="0.3">
      <c r="A9" s="19">
        <v>38</v>
      </c>
      <c r="B9" s="11">
        <f>A9/16</f>
        <v>2.375</v>
      </c>
      <c r="C9" s="7">
        <f>B9</f>
        <v>2.375</v>
      </c>
      <c r="D9" s="7">
        <v>2</v>
      </c>
      <c r="E9" s="7">
        <f>C9*D9</f>
        <v>4.75</v>
      </c>
      <c r="F9" s="7">
        <v>2</v>
      </c>
      <c r="G9" s="7">
        <f>E9*F9</f>
        <v>9.5</v>
      </c>
      <c r="H9" s="7">
        <v>2</v>
      </c>
      <c r="I9" s="7">
        <f>G9*H9</f>
        <v>19</v>
      </c>
      <c r="J9" s="7">
        <v>2</v>
      </c>
      <c r="K9" s="17">
        <f>A9+C9+E9+G9+I9</f>
        <v>73.625</v>
      </c>
      <c r="L9" s="18">
        <v>88467</v>
      </c>
      <c r="M9" s="13">
        <f>K9/L9</f>
        <v>8.3223122746334786E-4</v>
      </c>
      <c r="N9" s="8">
        <v>100</v>
      </c>
      <c r="O9" s="14">
        <f>M9*N9</f>
        <v>8.3223122746334782E-2</v>
      </c>
      <c r="P9" s="16">
        <f>O9*100</f>
        <v>8.3223122746334788</v>
      </c>
    </row>
    <row r="11" spans="1:16" ht="18.75" x14ac:dyDescent="0.25">
      <c r="K11" s="26" t="s">
        <v>24</v>
      </c>
      <c r="L11" s="27"/>
      <c r="M11" s="27"/>
      <c r="N11" s="27"/>
      <c r="O11" s="27"/>
      <c r="P11" s="27"/>
    </row>
  </sheetData>
  <mergeCells count="17">
    <mergeCell ref="A1:P1"/>
    <mergeCell ref="A2:B2"/>
    <mergeCell ref="C2:D2"/>
    <mergeCell ref="E2:G2"/>
    <mergeCell ref="A3:B3"/>
    <mergeCell ref="C3:H3"/>
    <mergeCell ref="C4:I4"/>
    <mergeCell ref="A6:A7"/>
    <mergeCell ref="B6:B7"/>
    <mergeCell ref="C6:J6"/>
    <mergeCell ref="M6:M7"/>
    <mergeCell ref="N6:N7"/>
    <mergeCell ref="O6:O7"/>
    <mergeCell ref="P6:P7"/>
    <mergeCell ref="K11:P11"/>
    <mergeCell ref="K6:K7"/>
    <mergeCell ref="L6:L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social distancing</vt:lpstr>
      <vt:lpstr>social nearing</vt:lpstr>
      <vt:lpstr>Zahnarzt ohne FFP3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Buchhaltung</dc:creator>
  <cp:lastModifiedBy>Buchhaltung</cp:lastModifiedBy>
  <dcterms:created xsi:type="dcterms:W3CDTF">2020-03-20T06:47:09Z</dcterms:created>
  <dcterms:modified xsi:type="dcterms:W3CDTF">2020-03-22T19:25:29Z</dcterms:modified>
</cp:coreProperties>
</file>